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5754913-77AA-4CB1-BB90-6DA52068FDC4}" xr6:coauthVersionLast="47" xr6:coauthVersionMax="47" xr10:uidLastSave="{00000000-0000-0000-0000-000000000000}"/>
  <bookViews>
    <workbookView xWindow="-108" yWindow="-108" windowWidth="23256" windowHeight="13176" xr2:uid="{B230458D-974C-4164-B04B-BA55F6C942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6" i="1"/>
  <c r="B14" i="1"/>
  <c r="B10" i="1"/>
  <c r="B5" i="1"/>
  <c r="E14" i="1"/>
  <c r="F14" i="1"/>
  <c r="E10" i="1"/>
  <c r="F10" i="1"/>
  <c r="G10" i="1"/>
  <c r="G14" i="1"/>
  <c r="E5" i="1"/>
  <c r="F5" i="1"/>
  <c r="G5" i="1"/>
  <c r="G17" i="1" l="1"/>
  <c r="E17" i="1"/>
  <c r="F17" i="1"/>
</calcChain>
</file>

<file path=xl/sharedStrings.xml><?xml version="1.0" encoding="utf-8"?>
<sst xmlns="http://schemas.openxmlformats.org/spreadsheetml/2006/main" count="33" uniqueCount="24">
  <si>
    <t>Tabel : Realisasi Pendapatan Pemerintah Kabupaten Katingan Menurut Jenis Pendapatan (ribu rupiah)</t>
  </si>
  <si>
    <t>Tahun : 2021-2024</t>
  </si>
  <si>
    <t>Jenis Pendapatan</t>
  </si>
  <si>
    <t>1. Pendapatan Asli Daerah (PAD)</t>
  </si>
  <si>
    <t>1.1 Pajak Daerah</t>
  </si>
  <si>
    <t>1.2 Retribusi Daerah</t>
  </si>
  <si>
    <t>1.3 Hasil Pengelolaan Kekayaan Daerah yang Dipisahkan</t>
  </si>
  <si>
    <t>1.4 Lain-lain PAD yang Sah</t>
  </si>
  <si>
    <t>2. Pendapatan Transfer</t>
  </si>
  <si>
    <t>3. Lain-lain Pendapatan Daerah yang Sah</t>
  </si>
  <si>
    <t>3.1 Pendapatan Hibah</t>
  </si>
  <si>
    <t>2.3 Transfer Antar Daerah</t>
  </si>
  <si>
    <t>2.2 Transfer Pemerintah Pusat Lainnya</t>
  </si>
  <si>
    <t>2.1 Data Perimbangan</t>
  </si>
  <si>
    <t>Jumlah</t>
  </si>
  <si>
    <t>3.2 Lain-Lain Pendapatan Sesuai dengan Ketentuan Peraturan Perundang-Undangan</t>
  </si>
  <si>
    <t>2.2 Dana Insentif Daerah</t>
  </si>
  <si>
    <t>2.3 Dana Desa</t>
  </si>
  <si>
    <t>4. Lain-lain Pendapatan Daerah yang Sah</t>
  </si>
  <si>
    <t>4.1 Pendapatan Hibah</t>
  </si>
  <si>
    <t>4.2 Lain-Lain Pendapatan Sesuai dengan Ketentuan Peraturan Perundang-Undangan</t>
  </si>
  <si>
    <t>3. Pendapatan Transfer Antar Daerah</t>
  </si>
  <si>
    <t>3.1 Bagi Hasil</t>
  </si>
  <si>
    <t>Sumber : Badan Keuangan dan Aset Daerah Kabupaten Katingan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</si>
</sst>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0" fillId="0" borderId="1" xfId="0" applyBorder="1" applyAlignment="1">
      <alignment horizontal="left" indent="2"/>
    </xf>
    <xf numFmtId="0" fontId="0" fillId="0" borderId="1" xfId="0" applyBorder="1" applyAlignment="1">
      <alignment horizontal="left" wrapText="1" indent="2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4" fontId="1" fillId="2" borderId="1" xfId="0" applyNumberFormat="1" applyFont="1" applyFill="1" applyBorder="1"/>
    <xf numFmtId="0" fontId="0" fillId="0" borderId="1" xfId="0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36DD9-7259-433C-AAC3-4AAAD2F872AB}">
  <dimension ref="A1:G21"/>
  <sheetViews>
    <sheetView tabSelected="1" zoomScale="70" zoomScaleNormal="70" workbookViewId="0">
      <selection activeCell="A21" sqref="A21"/>
    </sheetView>
  </sheetViews>
  <sheetFormatPr defaultRowHeight="14.4" x14ac:dyDescent="0.3"/>
  <cols>
    <col min="1" max="1" width="45.44140625" customWidth="1"/>
    <col min="2" max="3" width="16.109375" customWidth="1"/>
    <col min="4" max="4" width="45.33203125" customWidth="1"/>
    <col min="5" max="5" width="17.77734375" customWidth="1"/>
    <col min="6" max="6" width="17.33203125" customWidth="1"/>
    <col min="7" max="7" width="17.6640625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4" spans="1:7" x14ac:dyDescent="0.3">
      <c r="A4" s="9" t="s">
        <v>2</v>
      </c>
      <c r="B4" s="10">
        <v>2021</v>
      </c>
      <c r="D4" s="9" t="s">
        <v>2</v>
      </c>
      <c r="E4" s="9">
        <v>2022</v>
      </c>
      <c r="F4" s="9">
        <v>2023</v>
      </c>
      <c r="G4" s="9">
        <v>2024</v>
      </c>
    </row>
    <row r="5" spans="1:7" x14ac:dyDescent="0.3">
      <c r="A5" s="3" t="s">
        <v>3</v>
      </c>
      <c r="B5" s="4">
        <f>SUM(B6:B9)</f>
        <v>67037292.030000001</v>
      </c>
      <c r="D5" s="3" t="s">
        <v>3</v>
      </c>
      <c r="E5" s="4">
        <f t="shared" ref="E5:F5" si="0">SUM(E6:E9)</f>
        <v>76233319.25</v>
      </c>
      <c r="F5" s="4">
        <f t="shared" si="0"/>
        <v>97945340.25</v>
      </c>
      <c r="G5" s="4">
        <f>SUM(G6:G9)</f>
        <v>48731305.790000007</v>
      </c>
    </row>
    <row r="6" spans="1:7" x14ac:dyDescent="0.3">
      <c r="A6" s="5" t="s">
        <v>4</v>
      </c>
      <c r="B6" s="2">
        <v>14754038.1</v>
      </c>
      <c r="D6" s="5" t="s">
        <v>4</v>
      </c>
      <c r="E6" s="2">
        <v>23580977.469999999</v>
      </c>
      <c r="F6" s="2">
        <v>56319360.170000002</v>
      </c>
      <c r="G6" s="2">
        <v>12518256.32</v>
      </c>
    </row>
    <row r="7" spans="1:7" x14ac:dyDescent="0.3">
      <c r="A7" s="5" t="s">
        <v>5</v>
      </c>
      <c r="B7" s="2">
        <v>3220291.24</v>
      </c>
      <c r="D7" s="5" t="s">
        <v>5</v>
      </c>
      <c r="E7" s="2">
        <v>5473437.5599999996</v>
      </c>
      <c r="F7" s="2">
        <v>6998837.4500000002</v>
      </c>
      <c r="G7" s="2">
        <v>7950225.96</v>
      </c>
    </row>
    <row r="8" spans="1:7" ht="28.8" x14ac:dyDescent="0.3">
      <c r="A8" s="6" t="s">
        <v>6</v>
      </c>
      <c r="B8" s="7">
        <v>9867993.1699999999</v>
      </c>
      <c r="D8" s="12" t="s">
        <v>6</v>
      </c>
      <c r="E8" s="7">
        <v>11176014.57</v>
      </c>
      <c r="F8" s="7">
        <v>27049.14</v>
      </c>
      <c r="G8" s="7">
        <v>0</v>
      </c>
    </row>
    <row r="9" spans="1:7" x14ac:dyDescent="0.3">
      <c r="A9" s="5" t="s">
        <v>7</v>
      </c>
      <c r="B9" s="2">
        <v>39194969.520000003</v>
      </c>
      <c r="D9" s="5" t="s">
        <v>7</v>
      </c>
      <c r="E9" s="2">
        <v>36002889.649999999</v>
      </c>
      <c r="F9" s="2">
        <v>34600093.490000002</v>
      </c>
      <c r="G9" s="2">
        <v>28262823.510000002</v>
      </c>
    </row>
    <row r="10" spans="1:7" x14ac:dyDescent="0.3">
      <c r="A10" s="1" t="s">
        <v>8</v>
      </c>
      <c r="B10" s="4">
        <f>SUM(B11:B13)</f>
        <v>1086745605</v>
      </c>
      <c r="D10" s="1" t="s">
        <v>8</v>
      </c>
      <c r="E10" s="4">
        <f>SUM(E11:E13)</f>
        <v>1195407956.9300001</v>
      </c>
      <c r="F10" s="4">
        <f>SUM(F11:F13)</f>
        <v>1307710177.98</v>
      </c>
      <c r="G10" s="4">
        <f>SUM(G11:G13)</f>
        <v>1415992015.3</v>
      </c>
    </row>
    <row r="11" spans="1:7" x14ac:dyDescent="0.3">
      <c r="A11" s="5" t="s">
        <v>13</v>
      </c>
      <c r="B11" s="2">
        <v>936104779</v>
      </c>
      <c r="D11" s="5" t="s">
        <v>13</v>
      </c>
      <c r="E11" s="2">
        <v>1009216765.26</v>
      </c>
      <c r="F11" s="2">
        <v>1102954754.9300001</v>
      </c>
      <c r="G11" s="2">
        <v>1359521976.0699999</v>
      </c>
    </row>
    <row r="12" spans="1:7" x14ac:dyDescent="0.3">
      <c r="A12" s="5" t="s">
        <v>16</v>
      </c>
      <c r="B12" s="2">
        <v>0</v>
      </c>
      <c r="D12" s="5" t="s">
        <v>12</v>
      </c>
      <c r="E12" s="2">
        <v>131348607</v>
      </c>
      <c r="F12" s="2">
        <v>141369970</v>
      </c>
      <c r="G12" s="2">
        <v>5890545</v>
      </c>
    </row>
    <row r="13" spans="1:7" x14ac:dyDescent="0.3">
      <c r="A13" s="5" t="s">
        <v>17</v>
      </c>
      <c r="B13" s="2">
        <v>150640826</v>
      </c>
      <c r="D13" s="5" t="s">
        <v>11</v>
      </c>
      <c r="E13" s="2">
        <v>54842584.670000002</v>
      </c>
      <c r="F13" s="2">
        <v>63385453.049999997</v>
      </c>
      <c r="G13" s="2">
        <v>50579494.229999997</v>
      </c>
    </row>
    <row r="14" spans="1:7" x14ac:dyDescent="0.3">
      <c r="A14" s="1" t="s">
        <v>21</v>
      </c>
      <c r="B14" s="4">
        <f>SUM(B15)</f>
        <v>36411231.340000004</v>
      </c>
      <c r="D14" s="1" t="s">
        <v>9</v>
      </c>
      <c r="E14" s="4">
        <f t="shared" ref="E14:F14" si="1">SUM(E15:E16)</f>
        <v>2072791.14</v>
      </c>
      <c r="F14" s="4">
        <f t="shared" si="1"/>
        <v>501263.54</v>
      </c>
      <c r="G14" s="4">
        <f>SUM(G15:G16)</f>
        <v>8061930.5399999991</v>
      </c>
    </row>
    <row r="15" spans="1:7" x14ac:dyDescent="0.3">
      <c r="A15" s="5" t="s">
        <v>22</v>
      </c>
      <c r="B15" s="2">
        <v>36411231.340000004</v>
      </c>
      <c r="D15" s="5" t="s">
        <v>10</v>
      </c>
      <c r="E15" s="2">
        <v>2072791.14</v>
      </c>
      <c r="F15" s="2">
        <v>501263.54</v>
      </c>
      <c r="G15" s="2">
        <v>378281.23</v>
      </c>
    </row>
    <row r="16" spans="1:7" ht="28.8" x14ac:dyDescent="0.3">
      <c r="A16" s="13" t="s">
        <v>18</v>
      </c>
      <c r="B16" s="14">
        <f>SUM(B17:B18)</f>
        <v>34677655.469999999</v>
      </c>
      <c r="D16" s="12" t="s">
        <v>15</v>
      </c>
      <c r="E16" s="8">
        <v>0</v>
      </c>
      <c r="F16" s="8">
        <v>0</v>
      </c>
      <c r="G16" s="7">
        <v>7683649.3099999996</v>
      </c>
    </row>
    <row r="17" spans="1:7" x14ac:dyDescent="0.3">
      <c r="A17" s="5" t="s">
        <v>19</v>
      </c>
      <c r="B17" s="2">
        <v>2824760.6</v>
      </c>
      <c r="D17" s="9" t="s">
        <v>14</v>
      </c>
      <c r="E17" s="11">
        <f t="shared" ref="E17:F17" si="2">SUM(E5,E10,E14)</f>
        <v>1273714067.3200002</v>
      </c>
      <c r="F17" s="11">
        <f t="shared" si="2"/>
        <v>1406156781.77</v>
      </c>
      <c r="G17" s="11">
        <f>SUM(G5,G10,G14)</f>
        <v>1472785251.6299999</v>
      </c>
    </row>
    <row r="18" spans="1:7" ht="28.8" x14ac:dyDescent="0.3">
      <c r="A18" s="6" t="s">
        <v>20</v>
      </c>
      <c r="B18" s="7">
        <v>31852894.870000001</v>
      </c>
    </row>
    <row r="19" spans="1:7" x14ac:dyDescent="0.3">
      <c r="A19" s="9" t="s">
        <v>14</v>
      </c>
      <c r="B19" s="11">
        <f>SUM(B16,B14,B10,B5)</f>
        <v>1224871783.8399999</v>
      </c>
    </row>
    <row r="21" spans="1:7" x14ac:dyDescent="0.3">
      <c r="A21" t="s">
        <v>23</v>
      </c>
    </row>
  </sheetData>
  <phoneticPr fontId="2" type="noConversion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2025-09-23T02:06:18Z</dcterms:created>
  <dcterms:modified xsi:type="dcterms:W3CDTF">2025-09-23T03:59:17Z</dcterms:modified>
</cp:coreProperties>
</file>